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8800" windowHeight="11610"/>
  </bookViews>
  <sheets>
    <sheet name="EAEPED_CF" sheetId="1" r:id="rId1"/>
  </sheets>
  <definedNames>
    <definedName name="_xlnm.Print_Area" localSheetId="0">EAEPED_CF!$B$1:$H$94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C27" i="1" l="1"/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5" i="1"/>
  <c r="H26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H64" i="1" s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H24" i="1" s="1"/>
  <c r="E25" i="1"/>
  <c r="E26" i="1"/>
  <c r="E27" i="1"/>
  <c r="H27" i="1" s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H10" i="1" l="1"/>
  <c r="E47" i="1"/>
  <c r="E84" i="1" s="1"/>
  <c r="F47" i="1"/>
  <c r="D47" i="1"/>
  <c r="C10" i="1"/>
  <c r="C84" i="1" s="1"/>
  <c r="D10" i="1"/>
  <c r="H47" i="1"/>
  <c r="F10" i="1"/>
  <c r="F84" i="1" s="1"/>
  <c r="G47" i="1"/>
  <c r="G10" i="1"/>
  <c r="D84" i="1" l="1"/>
  <c r="H84" i="1"/>
  <c r="G84" i="1"/>
</calcChain>
</file>

<file path=xl/sharedStrings.xml><?xml version="1.0" encoding="utf-8"?>
<sst xmlns="http://schemas.openxmlformats.org/spreadsheetml/2006/main" count="86" uniqueCount="54">
  <si>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</si>
  <si>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</si>
  <si>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</si>
  <si>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</si>
  <si>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</si>
  <si>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</si>
  <si>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</si>
  <si>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</si>
  <si>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</si>
  <si>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</si>
  <si>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</si>
  <si>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</si>
  <si>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</si>
  <si>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</si>
  <si>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</si>
  <si>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</si>
  <si>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</si>
  <si>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</si>
  <si>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</si>
  <si>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</si>
  <si>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</si>
  <si>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</si>
  <si>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</si>
  <si>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</si>
  <si>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</si>
  <si>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</si>
  <si>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</si>
  <si>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</si>
  <si>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</si>
  <si>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</si>
  <si>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</si>
  <si>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</si>
  <si>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</si>
  <si>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</si>
  <si>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</si>
  <si>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</si>
  <si>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</si>
  <si>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</si>
  <si>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</si>
  <si>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</si>
  <si>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</si>
  <si>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</si>
  <si>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</si>
  <si>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</si>
  <si>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</si>
  <si>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</si>
  <si>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</si>
  <si>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Pensiones Civiles del Estado de Chihuahua</t>
  </si>
  <si>
    <t>Del 01 de enero al 31 de diciembre de 2024 (b)</t>
  </si>
  <si>
    <t xml:space="preserve">“Bajo protesta de decir verdad declaramos que los Estados Financieros y sus notas, son razonablemente correctos y son responsabilidad del emisor.” </t>
  </si>
  <si>
    <t>Lic. Marco Antonio Herrera García</t>
  </si>
  <si>
    <t>C.P.C. Gilberto Montañez Pérez</t>
  </si>
  <si>
    <t>Director General</t>
  </si>
  <si>
    <t>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</si>
</sst>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91</xdr:row>
      <xdr:rowOff>133350</xdr:rowOff>
    </xdr:from>
    <xdr:to>
      <xdr:col>1</xdr:col>
      <xdr:colOff>1924050</xdr:colOff>
      <xdr:row>91</xdr:row>
      <xdr:rowOff>143935</xdr:rowOff>
    </xdr:to>
    <xdr:cxnSp macro="">
      <xdr:nvCxnSpPr>
        <xdr:cNvPr id="2" name="Conector recto 1"/>
        <xdr:cNvCxnSpPr/>
      </xdr:nvCxnSpPr>
      <xdr:spPr>
        <a:xfrm flipV="1">
          <a:off x="771525" y="1847850"/>
          <a:ext cx="1914525" cy="1058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1914525</xdr:colOff>
      <xdr:row>92</xdr:row>
      <xdr:rowOff>0</xdr:rowOff>
    </xdr:from>
    <xdr:to>
      <xdr:col>5</xdr:col>
      <xdr:colOff>933450</xdr:colOff>
      <xdr:row>92</xdr:row>
      <xdr:rowOff>13760</xdr:rowOff>
    </xdr:to>
    <xdr:cxnSp macro="">
      <xdr:nvCxnSpPr>
        <xdr:cNvPr id="3" name="Conector recto 2"/>
        <xdr:cNvCxnSpPr/>
      </xdr:nvCxnSpPr>
      <xdr:spPr>
        <a:xfrm flipV="1">
          <a:off x="3048000" y="1866900"/>
          <a:ext cx="2009775" cy="1376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topLeftCell="A73" zoomScaleNormal="100" workbookViewId="0">
      <selection activeCell="K82" sqref="K82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4" width="14.7109375" style="1" bestFit="1" customWidth="1"/>
    <col min="5" max="6" width="16.140625" style="1" customWidth="1"/>
    <col min="7" max="7" width="15.85546875" style="1" customWidth="1"/>
    <col min="8" max="8" width="15.42578125" style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8317130291.2099991</v>
      </c>
      <c r="D10" s="4">
        <f t="shared" ref="D10:H10" si="0">SUM(D11,D21,D30,D41)</f>
        <v>1022957696.9300001</v>
      </c>
      <c r="E10" s="4">
        <f t="shared" si="0"/>
        <v>9340087988.1399994</v>
      </c>
      <c r="F10" s="4">
        <f t="shared" si="0"/>
        <v>10711363738.860001</v>
      </c>
      <c r="G10" s="4">
        <f t="shared" si="0"/>
        <v>10711363738.860001</v>
      </c>
      <c r="H10" s="4">
        <f t="shared" si="0"/>
        <v>-1371275750.7200003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8317130291.2099991</v>
      </c>
      <c r="D21" s="4">
        <f t="shared" ref="D21:H21" si="4">SUM(D22:D28)</f>
        <v>1022957696.9300001</v>
      </c>
      <c r="E21" s="4">
        <f t="shared" si="4"/>
        <v>9340087988.1399994</v>
      </c>
      <c r="F21" s="4">
        <f t="shared" si="4"/>
        <v>10711363738.860001</v>
      </c>
      <c r="G21" s="4">
        <f t="shared" si="4"/>
        <v>10711363738.860001</v>
      </c>
      <c r="H21" s="4">
        <f t="shared" si="4"/>
        <v>-1371275750.7200003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2709899749.6799994</v>
      </c>
      <c r="D24" s="15">
        <v>126657938.54000001</v>
      </c>
      <c r="E24" s="17">
        <f t="shared" si="5"/>
        <v>2836557688.2199993</v>
      </c>
      <c r="F24" s="15">
        <v>3049831012.5799999</v>
      </c>
      <c r="G24" s="15">
        <v>3049831012.5799999</v>
      </c>
      <c r="H24" s="17">
        <f t="shared" si="6"/>
        <v>-213273324.36000061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f>7265913373.53-C64</f>
        <v>5607230541.5299997</v>
      </c>
      <c r="D27" s="15">
        <v>896299758.3900001</v>
      </c>
      <c r="E27" s="17">
        <f t="shared" si="5"/>
        <v>6503530299.9200001</v>
      </c>
      <c r="F27" s="15">
        <f>9190310407.23-F64</f>
        <v>7661532726.2799997</v>
      </c>
      <c r="G27" s="15">
        <v>7661532726.2799997</v>
      </c>
      <c r="H27" s="17">
        <f t="shared" si="6"/>
        <v>-1158002426.3599997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1658682832</v>
      </c>
      <c r="D47" s="4">
        <f t="shared" ref="D47:H47" si="13">SUM(D48,D58,D67,D78)</f>
        <v>-129906491.35000002</v>
      </c>
      <c r="E47" s="4">
        <f t="shared" si="13"/>
        <v>1528776340.6500001</v>
      </c>
      <c r="F47" s="4">
        <f t="shared" si="13"/>
        <v>1528777680.95</v>
      </c>
      <c r="G47" s="4">
        <f t="shared" si="13"/>
        <v>1528777680.95</v>
      </c>
      <c r="H47" s="4">
        <f t="shared" si="13"/>
        <v>-1340.2999999523163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1658682832</v>
      </c>
      <c r="D58" s="4">
        <f t="shared" ref="D58:H58" si="17">SUM(D59:D65)</f>
        <v>-129906491.35000002</v>
      </c>
      <c r="E58" s="4">
        <f t="shared" si="17"/>
        <v>1528776340.6500001</v>
      </c>
      <c r="F58" s="4">
        <f t="shared" si="17"/>
        <v>1528777680.95</v>
      </c>
      <c r="G58" s="4">
        <f t="shared" si="17"/>
        <v>1528777680.95</v>
      </c>
      <c r="H58" s="4">
        <f t="shared" si="17"/>
        <v>-1340.2999999523163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1658682832</v>
      </c>
      <c r="D64" s="15">
        <v>-129906491.35000002</v>
      </c>
      <c r="E64" s="17">
        <f t="shared" si="18"/>
        <v>1528776340.6500001</v>
      </c>
      <c r="F64" s="15">
        <v>1528777680.95</v>
      </c>
      <c r="G64" s="15">
        <v>1528777680.95</v>
      </c>
      <c r="H64" s="17">
        <f t="shared" si="19"/>
        <v>-1340.2999999523163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9975813123.2099991</v>
      </c>
      <c r="D84" s="5">
        <f t="shared" ref="D84:H84" si="26">SUM(D10,D47)</f>
        <v>893051205.58000004</v>
      </c>
      <c r="E84" s="5">
        <f>SUM(E10,E47)</f>
        <v>10868864328.789999</v>
      </c>
      <c r="F84" s="5">
        <f t="shared" si="26"/>
        <v>12240141419.810001</v>
      </c>
      <c r="G84" s="5">
        <f t="shared" si="26"/>
        <v>12240141419.810001</v>
      </c>
      <c r="H84" s="5">
        <f t="shared" si="26"/>
        <v>-1371277091.0200002</v>
      </c>
    </row>
    <row r="86" spans="2:8" s="37" customFormat="1" x14ac:dyDescent="0.25">
      <c r="B86" s="37" t="s">
        <v>49</v>
      </c>
    </row>
    <row r="87" spans="2:8" s="37" customFormat="1" x14ac:dyDescent="0.25"/>
    <row r="88" spans="2:8" s="37" customFormat="1" x14ac:dyDescent="0.25"/>
    <row r="89" spans="2:8" s="37" customFormat="1" x14ac:dyDescent="0.25"/>
    <row r="90" spans="2:8" s="37" customFormat="1" x14ac:dyDescent="0.25"/>
    <row r="91" spans="2:8" s="37" customFormat="1" x14ac:dyDescent="0.25"/>
    <row r="92" spans="2:8" s="38" customFormat="1" ht="12" x14ac:dyDescent="0.2"/>
    <row r="93" spans="2:8" s="38" customFormat="1" ht="12" x14ac:dyDescent="0.2">
      <c r="B93" s="39" t="s">
        <v>50</v>
      </c>
      <c r="E93" s="39" t="s">
        <v>51</v>
      </c>
    </row>
    <row r="94" spans="2:8" s="38" customFormat="1" ht="12" x14ac:dyDescent="0.2">
      <c r="B94" s="39" t="s">
        <v>52</v>
      </c>
      <c r="E94" s="39" t="s">
        <v>53</v>
      </c>
    </row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2025-02-05T19:13:27Z</cp:lastPrinted>
  <dcterms:created xsi:type="dcterms:W3CDTF">2020-01-08T22:29:57Z</dcterms:created>
  <dcterms:modified xsi:type="dcterms:W3CDTF">2025-02-05T19:13:40Z</dcterms:modified>
</cp:coreProperties>
</file>